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<sst xmlns="http://schemas.openxmlformats.org/spreadsheetml/2006/main" count="53" uniqueCount="53">
  <si>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</si>
  <si>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</si>
  <si>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</si>
  <si>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</si>
  <si>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</si>
  <si>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</si>
  <si>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</si>
  <si>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</si>
  <si>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</si>
  <si>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</si>
  <si>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</si>
  <si>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</si>
  <si>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</si>
  <si>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</si>
  <si>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</si>
  <si>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</si>
  <si>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</si>
  <si>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</si>
  <si>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</si>
  <si>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</si>
  <si>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</si>
  <si>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</si>
  <si>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</si>
  <si>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</si>
  <si>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</si>
  <si>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</si>
  <si>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</si>
  <si>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</si>
  <si>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</si>
  <si>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</si>
  <si>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</si>
  <si>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</si>
  <si>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</si>
  <si>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</si>
  <si>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</si>
  <si>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</si>
  <si>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</si>
  <si>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</si>
  <si>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</si>
  <si>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</si>
  <si>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</si>
  <si>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</si>
  <si>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</si>
  <si>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</si>
  <si>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</si>
  <si>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</si>
  <si>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</si>
  <si>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</si>
  <si>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</si>
  <si>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</si>
  <si>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</si>
  <si>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01.01.2021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</si>
  <si>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01января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</si>
</sst>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" fontId="13" fillId="34" borderId="12" xfId="0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C51" sqref="C51:F52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5" t="s">
        <v>52</v>
      </c>
      <c r="B1" s="45"/>
      <c r="C1" s="45"/>
      <c r="D1" s="45"/>
      <c r="E1" s="45"/>
      <c r="F1" s="45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1" t="s">
        <v>51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2">
        <v>25485.1</v>
      </c>
      <c r="E4" s="26">
        <f>D4-C4</f>
        <v>-946.9000000000015</v>
      </c>
      <c r="F4" s="27">
        <f aca="true" t="shared" si="0" ref="F4:F51">ROUND((E4/C4*100),2)</f>
        <v>-3.58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2">
        <v>26850.4</v>
      </c>
      <c r="E5" s="26">
        <f aca="true" t="shared" si="1" ref="E5:E51">D5-C5</f>
        <v>98.40000000000146</v>
      </c>
      <c r="F5" s="27">
        <f t="shared" si="0"/>
        <v>0.37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2">
        <v>26099.1</v>
      </c>
      <c r="E6" s="26">
        <f t="shared" si="1"/>
        <v>-886.9000000000015</v>
      </c>
      <c r="F6" s="27">
        <f t="shared" si="0"/>
        <v>-3.29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2">
        <v>23955.9</v>
      </c>
      <c r="E7" s="26">
        <f t="shared" si="1"/>
        <v>10.900000000001455</v>
      </c>
      <c r="F7" s="27">
        <f t="shared" si="0"/>
        <v>0.05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2">
        <v>26897.5</v>
      </c>
      <c r="E8" s="26">
        <f t="shared" si="1"/>
        <v>412.5</v>
      </c>
      <c r="F8" s="27">
        <f t="shared" si="0"/>
        <v>1.56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2">
        <v>23375.6</v>
      </c>
      <c r="E9" s="26">
        <f t="shared" si="1"/>
        <v>-661.4000000000015</v>
      </c>
      <c r="F9" s="27">
        <f t="shared" si="0"/>
        <v>-2.75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2">
        <v>26488.7</v>
      </c>
      <c r="E10" s="26">
        <f t="shared" si="1"/>
        <v>0.7000000000007276</v>
      </c>
      <c r="F10" s="27">
        <f t="shared" si="0"/>
        <v>0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2">
        <v>23314.2</v>
      </c>
      <c r="E11" s="26">
        <f t="shared" si="1"/>
        <v>-508.2000000000007</v>
      </c>
      <c r="F11" s="27">
        <f t="shared" si="0"/>
        <v>-2.13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2">
        <v>24591.8</v>
      </c>
      <c r="E12" s="26">
        <f t="shared" si="1"/>
        <v>-1248.4000000000015</v>
      </c>
      <c r="F12" s="27">
        <f t="shared" si="0"/>
        <v>-4.83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2">
        <v>23907.6</v>
      </c>
      <c r="E13" s="26">
        <f t="shared" si="1"/>
        <v>171.39999999999782</v>
      </c>
      <c r="F13" s="27">
        <f t="shared" si="0"/>
        <v>0.72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2">
        <v>24318.1</v>
      </c>
      <c r="E14" s="26">
        <f t="shared" si="1"/>
        <v>2.099999999998545</v>
      </c>
      <c r="F14" s="27">
        <f t="shared" si="0"/>
        <v>0.01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2">
        <v>26725.9</v>
      </c>
      <c r="E15" s="26">
        <f t="shared" si="1"/>
        <v>37.900000000001455</v>
      </c>
      <c r="F15" s="27">
        <f t="shared" si="0"/>
        <v>0.14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2">
        <v>23585.5</v>
      </c>
      <c r="E16" s="26">
        <f t="shared" si="1"/>
        <v>132.5</v>
      </c>
      <c r="F16" s="27">
        <f t="shared" si="0"/>
        <v>0.56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2">
        <v>25851.6</v>
      </c>
      <c r="E17" s="26">
        <f t="shared" si="1"/>
        <v>252.59999999999854</v>
      </c>
      <c r="F17" s="27">
        <f t="shared" si="0"/>
        <v>0.99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2">
        <v>23488.9</v>
      </c>
      <c r="E18" s="26">
        <f t="shared" si="1"/>
        <v>-0.09999999999854481</v>
      </c>
      <c r="F18" s="27">
        <f t="shared" si="0"/>
        <v>0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2">
        <v>25364.7</v>
      </c>
      <c r="E19" s="26">
        <f t="shared" si="1"/>
        <v>3.7000000000007276</v>
      </c>
      <c r="F19" s="27">
        <f t="shared" si="0"/>
        <v>0.01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2">
        <v>23731.3</v>
      </c>
      <c r="E20" s="26">
        <f t="shared" si="1"/>
        <v>-613.7000000000007</v>
      </c>
      <c r="F20" s="27">
        <f t="shared" si="0"/>
        <v>-2.52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2">
        <v>24757</v>
      </c>
      <c r="E21" s="26">
        <f t="shared" si="1"/>
        <v>0</v>
      </c>
      <c r="F21" s="27">
        <f t="shared" si="0"/>
        <v>0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2">
        <v>26849.6</v>
      </c>
      <c r="E22" s="26">
        <f t="shared" si="1"/>
        <v>96.59999999999854</v>
      </c>
      <c r="F22" s="27">
        <f t="shared" si="0"/>
        <v>0.36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2">
        <v>24056.3</v>
      </c>
      <c r="E23" s="26">
        <f t="shared" si="1"/>
        <v>392.2999999999993</v>
      </c>
      <c r="F23" s="27">
        <f t="shared" si="0"/>
        <v>1.66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2">
        <v>22538.6</v>
      </c>
      <c r="E24" s="26">
        <f t="shared" si="1"/>
        <v>-1003.4000000000015</v>
      </c>
      <c r="F24" s="27">
        <f t="shared" si="0"/>
        <v>-4.26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2">
        <v>27110.2</v>
      </c>
      <c r="E25" s="26">
        <f t="shared" si="1"/>
        <v>86.20000000000073</v>
      </c>
      <c r="F25" s="27">
        <f t="shared" si="0"/>
        <v>0.32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2">
        <v>24401.9</v>
      </c>
      <c r="E26" s="26">
        <f t="shared" si="1"/>
        <v>230.90000000000146</v>
      </c>
      <c r="F26" s="27">
        <f t="shared" si="0"/>
        <v>0.96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2">
        <v>26522</v>
      </c>
      <c r="E27" s="26">
        <f t="shared" si="1"/>
        <v>0</v>
      </c>
      <c r="F27" s="27">
        <f t="shared" si="0"/>
        <v>0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2">
        <v>25945.1</v>
      </c>
      <c r="E28" s="26">
        <f t="shared" si="1"/>
        <v>0.09999999999854481</v>
      </c>
      <c r="F28" s="27">
        <f t="shared" si="0"/>
        <v>0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2">
        <v>25731.4</v>
      </c>
      <c r="E29" s="26">
        <f t="shared" si="1"/>
        <v>123.40000000000146</v>
      </c>
      <c r="F29" s="27">
        <f t="shared" si="0"/>
        <v>0.48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2">
        <v>23712.8</v>
      </c>
      <c r="E30" s="26">
        <f t="shared" si="1"/>
        <v>410.7999999999993</v>
      </c>
      <c r="F30" s="28">
        <f t="shared" si="0"/>
        <v>1.76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2">
        <v>23829.1</v>
      </c>
      <c r="E31" s="26">
        <f t="shared" si="1"/>
        <v>0.09999999999854481</v>
      </c>
      <c r="F31" s="27">
        <f t="shared" si="0"/>
        <v>0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2">
        <v>27014</v>
      </c>
      <c r="E32" s="26">
        <f t="shared" si="1"/>
        <v>0</v>
      </c>
      <c r="F32" s="28">
        <f t="shared" si="0"/>
        <v>0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2">
        <v>23146.2</v>
      </c>
      <c r="E33" s="26">
        <f t="shared" si="1"/>
        <v>-685.7999999999993</v>
      </c>
      <c r="F33" s="27">
        <f t="shared" si="0"/>
        <v>-2.88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2">
        <v>26081.4</v>
      </c>
      <c r="E34" s="26">
        <f t="shared" si="1"/>
        <v>62.400000000001455</v>
      </c>
      <c r="F34" s="27">
        <f t="shared" si="0"/>
        <v>0.24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2">
        <v>23476.7</v>
      </c>
      <c r="E35" s="26">
        <f t="shared" si="1"/>
        <v>-934.2999999999993</v>
      </c>
      <c r="F35" s="27">
        <f t="shared" si="0"/>
        <v>-3.83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2">
        <v>24830</v>
      </c>
      <c r="E36" s="26">
        <f>D36-C36</f>
        <v>-639</v>
      </c>
      <c r="F36" s="27">
        <f>ROUND((E36/C36*100),2)</f>
        <v>-2.51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2">
        <v>23877.6</v>
      </c>
      <c r="E37" s="26">
        <f t="shared" si="1"/>
        <v>92.59999999999854</v>
      </c>
      <c r="F37" s="27">
        <f t="shared" si="0"/>
        <v>0.39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2">
        <v>25167</v>
      </c>
      <c r="E38" s="26">
        <f t="shared" si="1"/>
        <v>-143</v>
      </c>
      <c r="F38" s="27">
        <f t="shared" si="0"/>
        <v>-0.56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2">
        <v>24705.1</v>
      </c>
      <c r="E39" s="26">
        <f>D39-C39</f>
        <v>0.09999999999854481</v>
      </c>
      <c r="F39" s="27">
        <f t="shared" si="0"/>
        <v>0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2">
        <v>24056.6</v>
      </c>
      <c r="E40" s="26">
        <f t="shared" si="1"/>
        <v>-865.4000000000015</v>
      </c>
      <c r="F40" s="27">
        <f t="shared" si="0"/>
        <v>-3.47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2">
        <v>26465.5</v>
      </c>
      <c r="E41" s="26">
        <f t="shared" si="1"/>
        <v>104.5</v>
      </c>
      <c r="F41" s="27">
        <f t="shared" si="0"/>
        <v>0.4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2">
        <v>23305.2</v>
      </c>
      <c r="E42" s="26">
        <f t="shared" si="1"/>
        <v>0.2999999999992724</v>
      </c>
      <c r="F42" s="27">
        <f t="shared" si="0"/>
        <v>0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26835</v>
      </c>
      <c r="D43" s="42">
        <v>25220.9</v>
      </c>
      <c r="E43" s="26">
        <f t="shared" si="1"/>
        <v>-1614.0999999999985</v>
      </c>
      <c r="F43" s="27">
        <f t="shared" si="0"/>
        <v>-6.01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2">
        <v>27073</v>
      </c>
      <c r="E44" s="26">
        <f t="shared" si="1"/>
        <v>0</v>
      </c>
      <c r="F44" s="28">
        <f t="shared" si="0"/>
        <v>0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25804</v>
      </c>
      <c r="D45" s="42">
        <v>24645.5</v>
      </c>
      <c r="E45" s="26">
        <f t="shared" si="1"/>
        <v>-1158.5</v>
      </c>
      <c r="F45" s="27">
        <f t="shared" si="0"/>
        <v>-4.49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25450</v>
      </c>
      <c r="D46" s="42">
        <v>25450.2</v>
      </c>
      <c r="E46" s="37">
        <f t="shared" si="1"/>
        <v>0.2000000000007276</v>
      </c>
      <c r="F46" s="40">
        <f t="shared" si="0"/>
        <v>0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2">
        <v>25737.3</v>
      </c>
      <c r="E47" s="26">
        <f t="shared" si="1"/>
        <v>229.79999999999927</v>
      </c>
      <c r="F47" s="27">
        <f t="shared" si="0"/>
        <v>0.9</v>
      </c>
      <c r="G47" s="1"/>
      <c r="I47" s="30"/>
    </row>
    <row r="48" spans="1:7" ht="12.75" customHeight="1">
      <c r="A48" s="18"/>
      <c r="B48" s="36"/>
      <c r="C48" s="36"/>
      <c r="D48" s="36"/>
      <c r="E48" s="38"/>
      <c r="F48" s="20"/>
      <c r="G48" s="32"/>
    </row>
    <row r="49" spans="1:7" ht="12" customHeight="1" hidden="1">
      <c r="A49" s="18"/>
      <c r="B49" s="19"/>
      <c r="C49" s="18"/>
      <c r="D49" s="24"/>
      <c r="E49" s="38"/>
      <c r="F49" s="20"/>
      <c r="G49" s="32"/>
    </row>
    <row r="50" spans="1:7" ht="15" customHeight="1">
      <c r="A50" s="18"/>
      <c r="B50" s="43" t="s">
        <v>42</v>
      </c>
      <c r="C50" s="43"/>
      <c r="D50" s="24"/>
      <c r="E50" s="38"/>
      <c r="F50" s="20"/>
      <c r="G50" s="32"/>
    </row>
    <row r="51" spans="1:7" ht="14.25" customHeight="1">
      <c r="A51" s="18"/>
      <c r="B51" s="15" t="s">
        <v>49</v>
      </c>
      <c r="C51" s="29"/>
      <c r="D51" s="39"/>
      <c r="E51" s="38"/>
      <c r="F51" s="20"/>
      <c r="G51" s="32"/>
    </row>
    <row r="52" spans="1:7" ht="15">
      <c r="A52" s="18"/>
      <c r="B52" s="18"/>
      <c r="C52" s="18"/>
      <c r="D52" s="24"/>
      <c r="E52" s="20"/>
      <c r="F52" s="20"/>
      <c r="G52" s="32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4"/>
      <c r="C55" s="44"/>
      <c r="D55" s="44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2021-01-11T12:40:25Z</cp:lastPrinted>
  <dcterms:created xsi:type="dcterms:W3CDTF">2014-05-21T12:48:23Z</dcterms:created>
  <dcterms:modified xsi:type="dcterms:W3CDTF">2021-02-01T14:56:42Z</dcterms:modified>
  <cp:category/>
  <cp:version/>
  <cp:contentType/>
  <cp:contentStatus/>
</cp:coreProperties>
</file>